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SemiFinals Match Scores" sheetId="1" r:id="rId1"/>
  </sheets>
  <externalReferences>
    <externalReference r:id="rId4"/>
    <externalReference r:id="rId5"/>
  </externalReferences>
  <definedNames>
    <definedName name="_xlnm.Print_Area" localSheetId="0">'SemiFinals Match Scores'!$A$1:$K$116</definedName>
  </definedNames>
  <calcPr fullCalcOnLoad="1"/>
</workbook>
</file>

<file path=xl/sharedStrings.xml><?xml version="1.0" encoding="utf-8"?>
<sst xmlns="http://schemas.openxmlformats.org/spreadsheetml/2006/main" count="287" uniqueCount="138">
  <si>
    <t>vs.</t>
  </si>
  <si>
    <t>Shooter's Name</t>
  </si>
  <si>
    <t>Prone</t>
  </si>
  <si>
    <t>Standing</t>
  </si>
  <si>
    <t>Kneeling</t>
  </si>
  <si>
    <t>Aggregate</t>
  </si>
  <si>
    <t>Veronica Leggett</t>
  </si>
  <si>
    <t>Evans</t>
  </si>
  <si>
    <t>Carmen Paige</t>
  </si>
  <si>
    <t>Hannah Graham</t>
  </si>
  <si>
    <t>Gionna Wicks</t>
  </si>
  <si>
    <t>Jordan Blake</t>
  </si>
  <si>
    <t>Sara Daniels</t>
  </si>
  <si>
    <t>Lauren LeBarron</t>
  </si>
  <si>
    <t>Total of Top Four</t>
  </si>
  <si>
    <t>Stockbridge</t>
  </si>
  <si>
    <t>Brunswick</t>
  </si>
  <si>
    <t>Harrison</t>
  </si>
  <si>
    <t>Osborne</t>
  </si>
  <si>
    <t>Davis, Benjamin</t>
  </si>
  <si>
    <t>Maldonado, Kate</t>
  </si>
  <si>
    <t>boyd, Josey</t>
  </si>
  <si>
    <t>Branch, Marquis</t>
  </si>
  <si>
    <t>Schmidt, Clyde</t>
  </si>
  <si>
    <t>Gonzalez, Michel</t>
  </si>
  <si>
    <t>Allison, Bryan</t>
  </si>
  <si>
    <t>Vargas, Lisset</t>
  </si>
  <si>
    <t>Lee County</t>
  </si>
  <si>
    <t>Upson-Lee</t>
  </si>
  <si>
    <t>Courtney Weekley</t>
  </si>
  <si>
    <t>Rosemary Kramer</t>
  </si>
  <si>
    <t>Katelyn Howell</t>
  </si>
  <si>
    <t>Shannon Tyssen</t>
  </si>
  <si>
    <t>Henry Brown</t>
  </si>
  <si>
    <t>Alyssa Hanson</t>
  </si>
  <si>
    <t>James Roberts</t>
  </si>
  <si>
    <t>Miranda Baxley</t>
  </si>
  <si>
    <t>Madisyn Haire</t>
  </si>
  <si>
    <t>Allatoona</t>
  </si>
  <si>
    <t>Gainesville</t>
  </si>
  <si>
    <t>Kelly, Alana</t>
  </si>
  <si>
    <t>Luz, Acosta</t>
  </si>
  <si>
    <t>Burgeson, George</t>
  </si>
  <si>
    <t>Delgado, Amy</t>
  </si>
  <si>
    <t>Simrill, Tommy</t>
  </si>
  <si>
    <t>Smith, Alex</t>
  </si>
  <si>
    <t>Thackery, Alex</t>
  </si>
  <si>
    <t>Gurrola, Miguel</t>
  </si>
  <si>
    <t>Thomas, Hope</t>
  </si>
  <si>
    <t>Velazquez, Claudia</t>
  </si>
  <si>
    <t>Union Grove</t>
  </si>
  <si>
    <t>Glynn Academy</t>
  </si>
  <si>
    <t>Heather Brown</t>
  </si>
  <si>
    <t>Zach Newman</t>
  </si>
  <si>
    <t>Austin Griffin</t>
  </si>
  <si>
    <t>Conner Maccauley</t>
  </si>
  <si>
    <t>Desiree Hefferman</t>
  </si>
  <si>
    <t>Vinnie Garland</t>
  </si>
  <si>
    <t>Scott Walker</t>
  </si>
  <si>
    <t>Justin Gates</t>
  </si>
  <si>
    <t>Brannon Long</t>
  </si>
  <si>
    <t>Eric McCord</t>
  </si>
  <si>
    <t>Dalton</t>
  </si>
  <si>
    <t>Northside,Columbus</t>
  </si>
  <si>
    <t>Bartenfield, Ian</t>
  </si>
  <si>
    <t>Huber, Shelby</t>
  </si>
  <si>
    <t>Stinson, Maria</t>
  </si>
  <si>
    <t>Gallahair, Hunter</t>
  </si>
  <si>
    <t>Hornsby, Thomas</t>
  </si>
  <si>
    <t>Gallahair, Jade</t>
  </si>
  <si>
    <t>Mora, James</t>
  </si>
  <si>
    <t>Borum, Cason</t>
  </si>
  <si>
    <t>Tift County</t>
  </si>
  <si>
    <t>Benedictine Military</t>
  </si>
  <si>
    <t>Hannah Rucker</t>
  </si>
  <si>
    <t>Josh Garner</t>
  </si>
  <si>
    <t>Nicole Taylor</t>
  </si>
  <si>
    <t>Riley Harris</t>
  </si>
  <si>
    <t>Ashley Jensen</t>
  </si>
  <si>
    <t>Keegan McDonald</t>
  </si>
  <si>
    <t>Paige Gates</t>
  </si>
  <si>
    <t>Patrick Watson</t>
  </si>
  <si>
    <t>Dylan Merritt</t>
  </si>
  <si>
    <t>North Cobb</t>
  </si>
  <si>
    <t>Ware County</t>
  </si>
  <si>
    <t>Alonso, Noah</t>
  </si>
  <si>
    <t>Jones, Emily</t>
  </si>
  <si>
    <t>Lee, Daniel</t>
  </si>
  <si>
    <t>Aldridge, Kaleb</t>
  </si>
  <si>
    <t>Medina, Enrique</t>
  </si>
  <si>
    <t>Nettles, Kimberly</t>
  </si>
  <si>
    <t>Kelley, Connor</t>
  </si>
  <si>
    <t>Whitaker, Bryan</t>
  </si>
  <si>
    <t>Hoerchler, Scott</t>
  </si>
  <si>
    <t>Harris, Courtney</t>
  </si>
  <si>
    <t>Alex Wright</t>
  </si>
  <si>
    <t>Elizabeth Izzo</t>
  </si>
  <si>
    <t>John Satterfield</t>
  </si>
  <si>
    <t>Alexander Hobbs</t>
  </si>
  <si>
    <t>Glen Lauzon</t>
  </si>
  <si>
    <t>Dalton Stoves</t>
  </si>
  <si>
    <t>Nate Peterson</t>
  </si>
  <si>
    <t>Amanda Mayo</t>
  </si>
  <si>
    <t>Charles Matthews</t>
  </si>
  <si>
    <t>Chet Allen</t>
  </si>
  <si>
    <t>Adairsville</t>
  </si>
  <si>
    <t>Lumpkin County</t>
  </si>
  <si>
    <t>Holt, Cheynne</t>
  </si>
  <si>
    <t>Spivey, Dakota</t>
  </si>
  <si>
    <t>Chebat, Zach</t>
  </si>
  <si>
    <t>Hayes, Arica</t>
  </si>
  <si>
    <t>Character, Jordan</t>
  </si>
  <si>
    <t>Smith, Rhiannon</t>
  </si>
  <si>
    <t>Bosdell, TJ</t>
  </si>
  <si>
    <t>Gilstrap, William</t>
  </si>
  <si>
    <t>Gossett, Holden</t>
  </si>
  <si>
    <t xml:space="preserve">Moore, Hope </t>
  </si>
  <si>
    <t>Annalyn Smith</t>
  </si>
  <si>
    <t>Mary Harvey</t>
  </si>
  <si>
    <t>Katya Hernandez</t>
  </si>
  <si>
    <t>Elise Hanson</t>
  </si>
  <si>
    <t>Jay Rivera</t>
  </si>
  <si>
    <t>Bridget Ollenburg</t>
  </si>
  <si>
    <t>Paul Zachos</t>
  </si>
  <si>
    <t>Kate Hughes</t>
  </si>
  <si>
    <t>Marissa Ander</t>
  </si>
  <si>
    <t>Lily Paculis</t>
  </si>
  <si>
    <t>Harris, Jesse</t>
  </si>
  <si>
    <t>Tickle, David</t>
  </si>
  <si>
    <t>George, Derrick</t>
  </si>
  <si>
    <t>Tickle, Gregory</t>
  </si>
  <si>
    <t>Slabaugh, Tyler</t>
  </si>
  <si>
    <t>Cope, Charlotte</t>
  </si>
  <si>
    <t>Cook, Jesse</t>
  </si>
  <si>
    <t>Williams, Naia</t>
  </si>
  <si>
    <t>Wilson, Ethan</t>
  </si>
  <si>
    <t>Henderson, Grace</t>
  </si>
  <si>
    <t>Air Rifle Match Scores for All 2015 Semifinals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</si>
</sst>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17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4" fillId="0" borderId="17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20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IMB~1.HOM\AppData\Local\Temp\Copy%20of%202015%20Areas%2016etc%20Semifinals%2020%20M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IMB~1.HOM\AppData\Local\Temp\Semi%20Scores%20-%20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es"/>
      <sheetName val="Sectionals Match Scores"/>
      <sheetName val="SemiFinals Match Scores"/>
    </sheetNames>
    <sheetDataSet>
      <sheetData sheetId="0">
        <row r="27">
          <cell r="C27" t="str">
            <v>Columbus</v>
          </cell>
        </row>
        <row r="31">
          <cell r="C31" t="str">
            <v>Elbert County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ches"/>
      <sheetName val="Sectionals Match Scores"/>
      <sheetName val="SemiFinals Match Scores"/>
    </sheetNames>
    <sheetDataSet>
      <sheetData sheetId="0">
        <row r="43">
          <cell r="C43" t="str">
            <v>Woodward Academy</v>
          </cell>
        </row>
        <row r="47">
          <cell r="C47" t="str">
            <v>St Vincent's Academy</v>
          </cell>
        </row>
        <row r="51">
          <cell r="C51" t="str">
            <v>East Coweta</v>
          </cell>
        </row>
        <row r="55">
          <cell r="C55" t="str">
            <v>Parkview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70" zoomScaleNormal="70" zoomScalePageLayoutView="0" workbookViewId="0" topLeftCell="A1">
      <selection activeCell="A1" sqref="A1:K1"/>
    </sheetView>
  </sheetViews>
  <sheetFormatPr defaultColWidth="8.7109375" defaultRowHeight="12.75"/>
  <cols>
    <col min="1" max="1" width="29.7109375" style="14" customWidth="1"/>
    <col min="2" max="2" width="8.421875" style="14" bestFit="1" customWidth="1"/>
    <col min="3" max="4" width="11.7109375" style="14" bestFit="1" customWidth="1"/>
    <col min="5" max="5" width="14.140625" style="14" bestFit="1" customWidth="1"/>
    <col min="6" max="6" width="3.7109375" style="14" customWidth="1"/>
    <col min="7" max="7" width="29.7109375" style="14" customWidth="1"/>
    <col min="8" max="8" width="8.421875" style="14" bestFit="1" customWidth="1"/>
    <col min="9" max="10" width="11.7109375" style="14" bestFit="1" customWidth="1"/>
    <col min="11" max="11" width="14.140625" style="14" bestFit="1" customWidth="1"/>
    <col min="12" max="14" width="8.7109375" style="0" customWidth="1"/>
    <col min="15" max="16" width="8.7109375" style="1" customWidth="1"/>
  </cols>
  <sheetData>
    <row r="1" spans="1:11" ht="23.25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.75" thickBot="1">
      <c r="A2" s="30" t="str">
        <f>'[1]Matches'!C27</f>
        <v>Columbus</v>
      </c>
      <c r="B2" s="30"/>
      <c r="C2" s="30"/>
      <c r="D2" s="30"/>
      <c r="E2" s="30"/>
      <c r="F2" s="10" t="s">
        <v>0</v>
      </c>
      <c r="G2" s="31" t="str">
        <f>'[1]Matches'!C31</f>
        <v>Elbert County</v>
      </c>
      <c r="H2" s="31"/>
      <c r="I2" s="31"/>
      <c r="J2" s="31"/>
      <c r="K2" s="31"/>
    </row>
    <row r="3" spans="1:11" ht="18.75" thickBot="1">
      <c r="A3" s="11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G3" s="15" t="s">
        <v>1</v>
      </c>
      <c r="H3" s="12" t="s">
        <v>2</v>
      </c>
      <c r="I3" s="12" t="s">
        <v>3</v>
      </c>
      <c r="J3" s="12" t="s">
        <v>4</v>
      </c>
      <c r="K3" s="13" t="s">
        <v>5</v>
      </c>
    </row>
    <row r="4" spans="1:11" ht="15">
      <c r="A4" s="2" t="s">
        <v>6</v>
      </c>
      <c r="B4" s="5">
        <v>99</v>
      </c>
      <c r="C4" s="5">
        <v>95</v>
      </c>
      <c r="D4" s="5">
        <v>97</v>
      </c>
      <c r="E4" s="16">
        <f>SUM(B4,C4,D4)</f>
        <v>291</v>
      </c>
      <c r="G4" s="17" t="s">
        <v>7</v>
      </c>
      <c r="H4" s="5">
        <v>96</v>
      </c>
      <c r="I4" s="5">
        <v>90</v>
      </c>
      <c r="J4" s="5">
        <v>96</v>
      </c>
      <c r="K4" s="16">
        <f>SUM(H4,I4,J4)</f>
        <v>282</v>
      </c>
    </row>
    <row r="5" spans="1:11" ht="15">
      <c r="A5" s="3" t="s">
        <v>8</v>
      </c>
      <c r="B5" s="6">
        <v>94</v>
      </c>
      <c r="C5" s="6">
        <v>95</v>
      </c>
      <c r="D5" s="6">
        <v>95</v>
      </c>
      <c r="E5" s="16">
        <f>SUM(B5,C5,D5)</f>
        <v>284</v>
      </c>
      <c r="G5" s="18" t="s">
        <v>9</v>
      </c>
      <c r="H5" s="6">
        <v>96</v>
      </c>
      <c r="I5" s="6">
        <v>91</v>
      </c>
      <c r="J5" s="6">
        <v>95</v>
      </c>
      <c r="K5" s="16">
        <f>SUM(H5,I5,J5)</f>
        <v>282</v>
      </c>
    </row>
    <row r="6" spans="1:11" ht="15">
      <c r="A6" s="3" t="s">
        <v>10</v>
      </c>
      <c r="B6" s="6">
        <v>99</v>
      </c>
      <c r="C6" s="6">
        <v>83</v>
      </c>
      <c r="D6" s="6">
        <v>92</v>
      </c>
      <c r="E6" s="16">
        <f>SUM(B6,C6,D6)</f>
        <v>274</v>
      </c>
      <c r="G6" s="18" t="s">
        <v>11</v>
      </c>
      <c r="H6" s="6">
        <v>95</v>
      </c>
      <c r="I6" s="6">
        <v>91</v>
      </c>
      <c r="J6" s="6">
        <v>93</v>
      </c>
      <c r="K6" s="16">
        <f>SUM(H6,I6,J6)</f>
        <v>279</v>
      </c>
    </row>
    <row r="7" spans="1:11" ht="15">
      <c r="A7" s="8" t="s">
        <v>12</v>
      </c>
      <c r="B7" s="6">
        <v>93</v>
      </c>
      <c r="C7" s="6">
        <v>86</v>
      </c>
      <c r="D7" s="6">
        <v>93</v>
      </c>
      <c r="E7" s="16">
        <f>SUM(B7,C7,D7)</f>
        <v>272</v>
      </c>
      <c r="G7" s="19" t="s">
        <v>13</v>
      </c>
      <c r="H7" s="6">
        <v>99</v>
      </c>
      <c r="I7" s="6">
        <v>90</v>
      </c>
      <c r="J7" s="6">
        <v>89</v>
      </c>
      <c r="K7" s="16">
        <f>SUM(H7,I7,J7)</f>
        <v>278</v>
      </c>
    </row>
    <row r="8" spans="1:11" ht="15.75" thickBot="1">
      <c r="A8" s="4"/>
      <c r="B8" s="7"/>
      <c r="C8" s="7"/>
      <c r="D8" s="7"/>
      <c r="E8" s="16">
        <f>SUM(B8,C8,D8)</f>
        <v>0</v>
      </c>
      <c r="G8" s="9"/>
      <c r="H8" s="7"/>
      <c r="I8" s="7"/>
      <c r="J8" s="7"/>
      <c r="K8" s="16">
        <f>SUM(H8,I8,J8)</f>
        <v>0</v>
      </c>
    </row>
    <row r="9" spans="1:11" ht="18.75" thickBot="1">
      <c r="A9" s="15" t="s">
        <v>14</v>
      </c>
      <c r="B9" s="13">
        <f>SUM(B4:B7)</f>
        <v>385</v>
      </c>
      <c r="C9" s="13">
        <f>SUM(C4:C7)</f>
        <v>359</v>
      </c>
      <c r="D9" s="13">
        <f>SUM(D4:D7)</f>
        <v>377</v>
      </c>
      <c r="E9" s="13">
        <f>SUM(E4:E7)</f>
        <v>1121</v>
      </c>
      <c r="G9" s="15" t="s">
        <v>14</v>
      </c>
      <c r="H9" s="13">
        <f>SUM(H4:H7)</f>
        <v>386</v>
      </c>
      <c r="I9" s="13">
        <f>SUM(I4:I7)</f>
        <v>362</v>
      </c>
      <c r="J9" s="13">
        <f>SUM(J4:J7)</f>
        <v>373</v>
      </c>
      <c r="K9" s="13">
        <f>SUM(K4:K7)</f>
        <v>1121</v>
      </c>
    </row>
    <row r="10" spans="1:11" ht="18">
      <c r="A10" s="28"/>
      <c r="B10" s="29"/>
      <c r="C10" s="29"/>
      <c r="D10" s="29"/>
      <c r="E10" s="29"/>
      <c r="G10" s="28"/>
      <c r="H10" s="29"/>
      <c r="I10" s="29"/>
      <c r="J10" s="29"/>
      <c r="K10" s="29"/>
    </row>
    <row r="11" spans="1:11" ht="23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8.75" thickBot="1">
      <c r="A12" s="30" t="s">
        <v>15</v>
      </c>
      <c r="B12" s="30"/>
      <c r="C12" s="30"/>
      <c r="D12" s="30"/>
      <c r="E12" s="30"/>
      <c r="F12" s="10" t="s">
        <v>0</v>
      </c>
      <c r="G12" s="31" t="s">
        <v>16</v>
      </c>
      <c r="H12" s="31"/>
      <c r="I12" s="31"/>
      <c r="J12" s="31"/>
      <c r="K12" s="31"/>
    </row>
    <row r="13" spans="1:11" ht="18.75" thickBot="1">
      <c r="A13" s="11" t="s">
        <v>1</v>
      </c>
      <c r="B13" s="12" t="s">
        <v>2</v>
      </c>
      <c r="C13" s="12" t="s">
        <v>3</v>
      </c>
      <c r="D13" s="12" t="s">
        <v>4</v>
      </c>
      <c r="E13" s="13" t="s">
        <v>5</v>
      </c>
      <c r="G13" s="15" t="s">
        <v>1</v>
      </c>
      <c r="H13" s="12" t="s">
        <v>2</v>
      </c>
      <c r="I13" s="12" t="s">
        <v>3</v>
      </c>
      <c r="J13" s="12" t="s">
        <v>4</v>
      </c>
      <c r="K13" s="13" t="s">
        <v>5</v>
      </c>
    </row>
    <row r="14" spans="1:11" ht="15">
      <c r="A14" s="21" t="s">
        <v>127</v>
      </c>
      <c r="B14" s="5">
        <v>99</v>
      </c>
      <c r="C14" s="5">
        <v>95</v>
      </c>
      <c r="D14" s="5">
        <v>98</v>
      </c>
      <c r="E14" s="16">
        <v>292</v>
      </c>
      <c r="G14" s="21" t="s">
        <v>132</v>
      </c>
      <c r="H14" s="5">
        <v>97</v>
      </c>
      <c r="I14" s="5">
        <v>96</v>
      </c>
      <c r="J14" s="5">
        <v>91</v>
      </c>
      <c r="K14" s="16">
        <v>284</v>
      </c>
    </row>
    <row r="15" spans="1:11" ht="15">
      <c r="A15" s="21" t="s">
        <v>128</v>
      </c>
      <c r="B15" s="6">
        <v>99</v>
      </c>
      <c r="C15" s="6">
        <v>92</v>
      </c>
      <c r="D15" s="6">
        <v>97</v>
      </c>
      <c r="E15" s="16">
        <v>288</v>
      </c>
      <c r="G15" s="21" t="s">
        <v>133</v>
      </c>
      <c r="H15" s="6">
        <v>96</v>
      </c>
      <c r="I15" s="6">
        <v>90</v>
      </c>
      <c r="J15" s="6">
        <v>97</v>
      </c>
      <c r="K15" s="16">
        <v>283</v>
      </c>
    </row>
    <row r="16" spans="1:11" ht="15">
      <c r="A16" s="21" t="s">
        <v>129</v>
      </c>
      <c r="B16" s="6">
        <v>99</v>
      </c>
      <c r="C16" s="6">
        <v>92</v>
      </c>
      <c r="D16" s="6">
        <v>94</v>
      </c>
      <c r="E16" s="16">
        <v>285</v>
      </c>
      <c r="G16" s="21" t="s">
        <v>134</v>
      </c>
      <c r="H16" s="6">
        <v>97</v>
      </c>
      <c r="I16" s="6">
        <v>88</v>
      </c>
      <c r="J16" s="6">
        <v>94</v>
      </c>
      <c r="K16" s="16">
        <v>279</v>
      </c>
    </row>
    <row r="17" spans="1:11" ht="15">
      <c r="A17" s="21" t="s">
        <v>130</v>
      </c>
      <c r="B17" s="6">
        <v>97</v>
      </c>
      <c r="C17" s="6">
        <v>90</v>
      </c>
      <c r="D17" s="6">
        <v>96</v>
      </c>
      <c r="E17" s="16">
        <v>283</v>
      </c>
      <c r="G17" s="21" t="s">
        <v>135</v>
      </c>
      <c r="H17" s="6">
        <v>96</v>
      </c>
      <c r="I17" s="6">
        <v>87</v>
      </c>
      <c r="J17" s="6">
        <v>94</v>
      </c>
      <c r="K17" s="16">
        <v>277</v>
      </c>
    </row>
    <row r="18" spans="1:11" ht="15.75" thickBot="1">
      <c r="A18" s="21" t="s">
        <v>131</v>
      </c>
      <c r="B18" s="7">
        <v>92</v>
      </c>
      <c r="C18" s="7">
        <v>90</v>
      </c>
      <c r="D18" s="7">
        <v>93</v>
      </c>
      <c r="E18" s="16">
        <v>275</v>
      </c>
      <c r="G18" s="21" t="s">
        <v>136</v>
      </c>
      <c r="H18" s="7">
        <v>94</v>
      </c>
      <c r="I18" s="7">
        <v>89</v>
      </c>
      <c r="J18" s="7">
        <v>89</v>
      </c>
      <c r="K18" s="16">
        <v>272</v>
      </c>
    </row>
    <row r="19" spans="1:11" ht="18.75" thickBot="1">
      <c r="A19" s="15" t="s">
        <v>14</v>
      </c>
      <c r="B19" s="13">
        <v>394</v>
      </c>
      <c r="C19" s="13">
        <v>369</v>
      </c>
      <c r="D19" s="13">
        <v>385</v>
      </c>
      <c r="E19" s="13">
        <v>1148</v>
      </c>
      <c r="G19" s="15" t="s">
        <v>14</v>
      </c>
      <c r="H19" s="13">
        <v>386</v>
      </c>
      <c r="I19" s="13">
        <v>361</v>
      </c>
      <c r="J19" s="13">
        <v>376</v>
      </c>
      <c r="K19" s="13">
        <v>1123</v>
      </c>
    </row>
    <row r="20" spans="1:11" ht="23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8.75" thickBot="1">
      <c r="A21" s="30" t="s">
        <v>17</v>
      </c>
      <c r="B21" s="30"/>
      <c r="C21" s="30"/>
      <c r="D21" s="30"/>
      <c r="E21" s="30"/>
      <c r="F21" s="10" t="s">
        <v>0</v>
      </c>
      <c r="G21" s="31" t="s">
        <v>18</v>
      </c>
      <c r="H21" s="31"/>
      <c r="I21" s="31"/>
      <c r="J21" s="31"/>
      <c r="K21" s="31"/>
    </row>
    <row r="22" spans="1:11" ht="18.75" thickBot="1">
      <c r="A22" s="11" t="s">
        <v>1</v>
      </c>
      <c r="B22" s="12" t="s">
        <v>2</v>
      </c>
      <c r="C22" s="12" t="s">
        <v>3</v>
      </c>
      <c r="D22" s="12" t="s">
        <v>4</v>
      </c>
      <c r="E22" s="13" t="s">
        <v>5</v>
      </c>
      <c r="G22" s="15" t="s">
        <v>1</v>
      </c>
      <c r="H22" s="12" t="s">
        <v>2</v>
      </c>
      <c r="I22" s="12" t="s">
        <v>3</v>
      </c>
      <c r="J22" s="12" t="s">
        <v>4</v>
      </c>
      <c r="K22" s="13" t="s">
        <v>5</v>
      </c>
    </row>
    <row r="23" spans="1:11" ht="15">
      <c r="A23" s="2" t="s">
        <v>19</v>
      </c>
      <c r="B23" s="5">
        <v>96</v>
      </c>
      <c r="C23" s="5">
        <v>91</v>
      </c>
      <c r="D23" s="5">
        <v>94</v>
      </c>
      <c r="E23" s="16">
        <v>281</v>
      </c>
      <c r="G23" s="17" t="s">
        <v>20</v>
      </c>
      <c r="H23" s="5">
        <v>100</v>
      </c>
      <c r="I23" s="5">
        <v>91</v>
      </c>
      <c r="J23" s="5">
        <v>97</v>
      </c>
      <c r="K23" s="16">
        <v>288</v>
      </c>
    </row>
    <row r="24" spans="1:11" ht="15">
      <c r="A24" s="3" t="s">
        <v>21</v>
      </c>
      <c r="B24" s="6">
        <v>98</v>
      </c>
      <c r="C24" s="6">
        <v>88</v>
      </c>
      <c r="D24" s="6">
        <v>94</v>
      </c>
      <c r="E24" s="16">
        <v>280</v>
      </c>
      <c r="G24" s="18" t="s">
        <v>22</v>
      </c>
      <c r="H24" s="6">
        <v>95</v>
      </c>
      <c r="I24" s="6">
        <v>79</v>
      </c>
      <c r="J24" s="6">
        <v>93</v>
      </c>
      <c r="K24" s="16">
        <v>267</v>
      </c>
    </row>
    <row r="25" spans="1:11" ht="15">
      <c r="A25" s="3" t="s">
        <v>23</v>
      </c>
      <c r="B25" s="6">
        <v>92</v>
      </c>
      <c r="C25" s="6">
        <v>86</v>
      </c>
      <c r="D25" s="6">
        <v>89</v>
      </c>
      <c r="E25" s="16">
        <v>267</v>
      </c>
      <c r="G25" s="18" t="s">
        <v>24</v>
      </c>
      <c r="H25" s="6">
        <v>79</v>
      </c>
      <c r="I25" s="6">
        <v>88</v>
      </c>
      <c r="J25" s="6">
        <v>94</v>
      </c>
      <c r="K25" s="16">
        <v>261</v>
      </c>
    </row>
    <row r="26" spans="1:11" ht="15">
      <c r="A26" s="8" t="s">
        <v>25</v>
      </c>
      <c r="B26" s="6">
        <v>94</v>
      </c>
      <c r="C26" s="6">
        <v>84</v>
      </c>
      <c r="D26" s="6">
        <v>89</v>
      </c>
      <c r="E26" s="16">
        <v>267</v>
      </c>
      <c r="G26" s="19" t="s">
        <v>26</v>
      </c>
      <c r="H26" s="6">
        <v>96</v>
      </c>
      <c r="I26" s="6">
        <v>73</v>
      </c>
      <c r="J26" s="6">
        <v>86</v>
      </c>
      <c r="K26" s="16">
        <v>255</v>
      </c>
    </row>
    <row r="27" spans="1:11" ht="15.75" thickBot="1">
      <c r="A27" s="4"/>
      <c r="B27" s="7"/>
      <c r="C27" s="7"/>
      <c r="D27" s="7"/>
      <c r="E27" s="16">
        <v>0</v>
      </c>
      <c r="G27" s="9"/>
      <c r="H27" s="7"/>
      <c r="I27" s="7"/>
      <c r="J27" s="7"/>
      <c r="K27" s="16">
        <v>0</v>
      </c>
    </row>
    <row r="28" spans="1:11" ht="18.75" thickBot="1">
      <c r="A28" s="15" t="s">
        <v>14</v>
      </c>
      <c r="B28" s="13">
        <v>380</v>
      </c>
      <c r="C28" s="13">
        <v>349</v>
      </c>
      <c r="D28" s="13">
        <v>366</v>
      </c>
      <c r="E28" s="13">
        <v>1095</v>
      </c>
      <c r="G28" s="15" t="s">
        <v>14</v>
      </c>
      <c r="H28" s="13">
        <v>370</v>
      </c>
      <c r="I28" s="13">
        <v>331</v>
      </c>
      <c r="J28" s="13">
        <v>370</v>
      </c>
      <c r="K28" s="13">
        <v>1071</v>
      </c>
    </row>
    <row r="29" spans="1:11" ht="23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8.75" thickBot="1">
      <c r="A30" s="33" t="s">
        <v>27</v>
      </c>
      <c r="B30" s="33"/>
      <c r="C30" s="33"/>
      <c r="D30" s="33"/>
      <c r="E30" s="33"/>
      <c r="F30" s="10" t="s">
        <v>0</v>
      </c>
      <c r="G30" s="34" t="s">
        <v>28</v>
      </c>
      <c r="H30" s="34"/>
      <c r="I30" s="34"/>
      <c r="J30" s="34"/>
      <c r="K30" s="34"/>
    </row>
    <row r="31" spans="1:11" ht="18.75" thickBot="1">
      <c r="A31" s="11" t="s">
        <v>1</v>
      </c>
      <c r="B31" s="22" t="s">
        <v>2</v>
      </c>
      <c r="C31" s="22" t="s">
        <v>3</v>
      </c>
      <c r="D31" s="22" t="s">
        <v>4</v>
      </c>
      <c r="E31" s="13" t="s">
        <v>5</v>
      </c>
      <c r="G31" s="15" t="s">
        <v>1</v>
      </c>
      <c r="H31" s="12" t="s">
        <v>2</v>
      </c>
      <c r="I31" s="12" t="s">
        <v>3</v>
      </c>
      <c r="J31" s="12" t="s">
        <v>4</v>
      </c>
      <c r="K31" s="13" t="s">
        <v>5</v>
      </c>
    </row>
    <row r="32" spans="1:11" ht="15">
      <c r="A32" s="17" t="s">
        <v>29</v>
      </c>
      <c r="B32" s="5">
        <v>99</v>
      </c>
      <c r="C32" s="5">
        <v>94</v>
      </c>
      <c r="D32" s="5">
        <v>96</v>
      </c>
      <c r="E32" s="16">
        <f>SUM(B32,C32,D32)</f>
        <v>289</v>
      </c>
      <c r="G32" s="2" t="s">
        <v>30</v>
      </c>
      <c r="H32" s="5">
        <v>99</v>
      </c>
      <c r="I32" s="5">
        <v>92</v>
      </c>
      <c r="J32" s="5">
        <v>96</v>
      </c>
      <c r="K32" s="16">
        <f>SUM(H32,I32,J32)</f>
        <v>287</v>
      </c>
    </row>
    <row r="33" spans="1:11" ht="15">
      <c r="A33" s="18" t="s">
        <v>31</v>
      </c>
      <c r="B33" s="6">
        <v>99</v>
      </c>
      <c r="C33" s="6">
        <v>92</v>
      </c>
      <c r="D33" s="6">
        <v>95</v>
      </c>
      <c r="E33" s="16">
        <f>SUM(B33,C33,D33)</f>
        <v>286</v>
      </c>
      <c r="G33" s="3" t="s">
        <v>32</v>
      </c>
      <c r="H33" s="6">
        <v>98</v>
      </c>
      <c r="I33" s="6">
        <v>91</v>
      </c>
      <c r="J33" s="6">
        <v>96</v>
      </c>
      <c r="K33" s="16">
        <f>SUM(H33,I33,J33)</f>
        <v>285</v>
      </c>
    </row>
    <row r="34" spans="1:11" ht="15">
      <c r="A34" s="18" t="s">
        <v>33</v>
      </c>
      <c r="B34" s="6">
        <v>99</v>
      </c>
      <c r="C34" s="6">
        <v>89</v>
      </c>
      <c r="D34" s="6">
        <v>97</v>
      </c>
      <c r="E34" s="16">
        <f>SUM(B34,C34,D34)</f>
        <v>285</v>
      </c>
      <c r="G34" s="3" t="s">
        <v>34</v>
      </c>
      <c r="H34" s="6">
        <v>95</v>
      </c>
      <c r="I34" s="6">
        <v>94</v>
      </c>
      <c r="J34" s="6">
        <v>95</v>
      </c>
      <c r="K34" s="16">
        <f>SUM(H34,I34,J34)</f>
        <v>284</v>
      </c>
    </row>
    <row r="35" spans="1:11" ht="15">
      <c r="A35" s="19" t="s">
        <v>35</v>
      </c>
      <c r="B35" s="6">
        <v>96</v>
      </c>
      <c r="C35" s="6">
        <v>90</v>
      </c>
      <c r="D35" s="6">
        <v>94</v>
      </c>
      <c r="E35" s="16">
        <f>SUM(B35,C35,D35)</f>
        <v>280</v>
      </c>
      <c r="G35" s="8" t="s">
        <v>36</v>
      </c>
      <c r="H35" s="6">
        <v>93</v>
      </c>
      <c r="I35" s="6">
        <v>94</v>
      </c>
      <c r="J35" s="6">
        <v>96</v>
      </c>
      <c r="K35" s="16">
        <f>SUM(H35,I35,J35)</f>
        <v>283</v>
      </c>
    </row>
    <row r="36" spans="1:11" ht="15.75" thickBot="1">
      <c r="A36" s="9" t="s">
        <v>37</v>
      </c>
      <c r="B36" s="7">
        <v>96</v>
      </c>
      <c r="C36" s="7">
        <v>89</v>
      </c>
      <c r="D36" s="7">
        <v>89</v>
      </c>
      <c r="E36" s="16">
        <f>SUM(B36,C36,D36)</f>
        <v>274</v>
      </c>
      <c r="G36" s="4"/>
      <c r="H36" s="7"/>
      <c r="I36" s="7"/>
      <c r="J36" s="7"/>
      <c r="K36" s="16">
        <f>SUM(H36,I36,J36)</f>
        <v>0</v>
      </c>
    </row>
    <row r="37" spans="1:11" ht="18.75" thickBot="1">
      <c r="A37" s="15" t="s">
        <v>14</v>
      </c>
      <c r="B37" s="13">
        <f>SUM(B32:B35)</f>
        <v>393</v>
      </c>
      <c r="C37" s="13">
        <f>SUM(C32:C35)</f>
        <v>365</v>
      </c>
      <c r="D37" s="13">
        <f>SUM(D32:D35)</f>
        <v>382</v>
      </c>
      <c r="E37" s="13">
        <f>SUM(E32:E35)</f>
        <v>1140</v>
      </c>
      <c r="G37" s="15" t="s">
        <v>14</v>
      </c>
      <c r="H37" s="13">
        <f>SUM(H32:H35)</f>
        <v>385</v>
      </c>
      <c r="I37" s="13">
        <f>SUM(I32:I35)</f>
        <v>371</v>
      </c>
      <c r="J37" s="13">
        <f>SUM(J32:J35)</f>
        <v>383</v>
      </c>
      <c r="K37" s="13">
        <f>SUM(K32:K35)</f>
        <v>1139</v>
      </c>
    </row>
    <row r="38" spans="1:5" ht="23.25" customHeight="1">
      <c r="A38" s="23"/>
      <c r="B38" s="24"/>
      <c r="C38" s="24"/>
      <c r="D38" s="24"/>
      <c r="E38" s="24"/>
    </row>
    <row r="39" spans="1:11" ht="18.75" thickBot="1">
      <c r="A39" s="30" t="s">
        <v>38</v>
      </c>
      <c r="B39" s="30"/>
      <c r="C39" s="30"/>
      <c r="D39" s="30"/>
      <c r="E39" s="30"/>
      <c r="F39" s="10" t="s">
        <v>0</v>
      </c>
      <c r="G39" s="31" t="s">
        <v>39</v>
      </c>
      <c r="H39" s="31"/>
      <c r="I39" s="31"/>
      <c r="J39" s="31"/>
      <c r="K39" s="31"/>
    </row>
    <row r="40" spans="1:11" ht="18.75" thickBot="1">
      <c r="A40" s="11" t="s">
        <v>1</v>
      </c>
      <c r="B40" s="12" t="s">
        <v>2</v>
      </c>
      <c r="C40" s="12" t="s">
        <v>3</v>
      </c>
      <c r="D40" s="12" t="s">
        <v>4</v>
      </c>
      <c r="E40" s="13" t="s">
        <v>5</v>
      </c>
      <c r="G40" s="15" t="s">
        <v>1</v>
      </c>
      <c r="H40" s="12" t="s">
        <v>2</v>
      </c>
      <c r="I40" s="12" t="s">
        <v>3</v>
      </c>
      <c r="J40" s="12" t="s">
        <v>4</v>
      </c>
      <c r="K40" s="13" t="s">
        <v>5</v>
      </c>
    </row>
    <row r="41" spans="1:11" ht="15">
      <c r="A41" s="17" t="s">
        <v>40</v>
      </c>
      <c r="B41" s="5">
        <v>100</v>
      </c>
      <c r="C41" s="5">
        <v>98</v>
      </c>
      <c r="D41" s="5">
        <v>96</v>
      </c>
      <c r="E41" s="16">
        <v>294</v>
      </c>
      <c r="G41" s="3" t="s">
        <v>41</v>
      </c>
      <c r="H41" s="5">
        <v>99</v>
      </c>
      <c r="I41" s="5">
        <v>97</v>
      </c>
      <c r="J41" s="5">
        <v>94</v>
      </c>
      <c r="K41" s="16">
        <v>290</v>
      </c>
    </row>
    <row r="42" spans="1:11" ht="15">
      <c r="A42" s="18" t="s">
        <v>42</v>
      </c>
      <c r="B42" s="6">
        <v>97</v>
      </c>
      <c r="C42" s="6">
        <v>93</v>
      </c>
      <c r="D42" s="6">
        <v>97</v>
      </c>
      <c r="E42" s="16">
        <v>287</v>
      </c>
      <c r="G42" s="8" t="s">
        <v>43</v>
      </c>
      <c r="H42" s="6">
        <v>99</v>
      </c>
      <c r="I42" s="6">
        <v>92</v>
      </c>
      <c r="J42" s="6">
        <v>94</v>
      </c>
      <c r="K42" s="16">
        <v>285</v>
      </c>
    </row>
    <row r="43" spans="1:11" ht="15">
      <c r="A43" s="18" t="s">
        <v>44</v>
      </c>
      <c r="B43" s="6">
        <v>98</v>
      </c>
      <c r="C43" s="6">
        <v>93</v>
      </c>
      <c r="D43" s="6">
        <v>94</v>
      </c>
      <c r="E43" s="16">
        <v>285</v>
      </c>
      <c r="G43" s="25" t="s">
        <v>45</v>
      </c>
      <c r="H43" s="6">
        <v>96</v>
      </c>
      <c r="I43" s="6">
        <v>90</v>
      </c>
      <c r="J43" s="6">
        <v>98</v>
      </c>
      <c r="K43" s="16">
        <v>284</v>
      </c>
    </row>
    <row r="44" spans="1:11" ht="15">
      <c r="A44" s="19" t="s">
        <v>46</v>
      </c>
      <c r="B44" s="6">
        <v>98</v>
      </c>
      <c r="C44" s="6">
        <v>88</v>
      </c>
      <c r="D44" s="6">
        <v>97</v>
      </c>
      <c r="E44" s="16">
        <v>283</v>
      </c>
      <c r="G44" s="8" t="s">
        <v>47</v>
      </c>
      <c r="H44" s="6">
        <v>98</v>
      </c>
      <c r="I44" s="6">
        <v>91</v>
      </c>
      <c r="J44" s="6">
        <v>93</v>
      </c>
      <c r="K44" s="16">
        <v>282</v>
      </c>
    </row>
    <row r="45" spans="1:11" ht="15.75" thickBot="1">
      <c r="A45" s="9" t="s">
        <v>48</v>
      </c>
      <c r="B45" s="7">
        <v>97</v>
      </c>
      <c r="C45" s="7">
        <v>82</v>
      </c>
      <c r="D45" s="7">
        <v>91</v>
      </c>
      <c r="E45" s="16">
        <v>270</v>
      </c>
      <c r="G45" s="4" t="s">
        <v>49</v>
      </c>
      <c r="H45" s="7">
        <v>98</v>
      </c>
      <c r="I45" s="7">
        <v>86</v>
      </c>
      <c r="J45" s="7">
        <v>97</v>
      </c>
      <c r="K45" s="16">
        <v>281</v>
      </c>
    </row>
    <row r="46" spans="1:11" ht="18.75" thickBot="1">
      <c r="A46" s="15" t="s">
        <v>14</v>
      </c>
      <c r="B46" s="13">
        <f>SUM(B41:B44)</f>
        <v>393</v>
      </c>
      <c r="C46" s="13">
        <f>SUM(C41:C44)</f>
        <v>372</v>
      </c>
      <c r="D46" s="13">
        <f>SUM(D41:D44)</f>
        <v>384</v>
      </c>
      <c r="E46" s="13">
        <f>SUM(E41:E44)</f>
        <v>1149</v>
      </c>
      <c r="G46" s="15" t="s">
        <v>14</v>
      </c>
      <c r="H46" s="13">
        <f>SUM(H41:H44)</f>
        <v>392</v>
      </c>
      <c r="I46" s="13">
        <f>SUM(I41:I44)</f>
        <v>370</v>
      </c>
      <c r="J46" s="13">
        <f>SUM(J41:J44)</f>
        <v>379</v>
      </c>
      <c r="K46" s="13">
        <f>SUM(K41:K44)</f>
        <v>1141</v>
      </c>
    </row>
    <row r="47" spans="1:11" ht="23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8.75" thickBot="1">
      <c r="A48" s="30" t="s">
        <v>50</v>
      </c>
      <c r="B48" s="30"/>
      <c r="C48" s="30"/>
      <c r="D48" s="30"/>
      <c r="E48" s="30"/>
      <c r="F48" s="10" t="s">
        <v>0</v>
      </c>
      <c r="G48" s="31" t="s">
        <v>51</v>
      </c>
      <c r="H48" s="31"/>
      <c r="I48" s="31"/>
      <c r="J48" s="31"/>
      <c r="K48" s="31"/>
    </row>
    <row r="49" spans="1:11" ht="18.75" thickBot="1">
      <c r="A49" s="11" t="s">
        <v>1</v>
      </c>
      <c r="B49" s="12" t="s">
        <v>2</v>
      </c>
      <c r="C49" s="12" t="s">
        <v>3</v>
      </c>
      <c r="D49" s="12" t="s">
        <v>4</v>
      </c>
      <c r="E49" s="13" t="s">
        <v>5</v>
      </c>
      <c r="G49" s="15" t="s">
        <v>1</v>
      </c>
      <c r="H49" s="12" t="s">
        <v>2</v>
      </c>
      <c r="I49" s="12" t="s">
        <v>3</v>
      </c>
      <c r="J49" s="12" t="s">
        <v>4</v>
      </c>
      <c r="K49" s="13" t="s">
        <v>5</v>
      </c>
    </row>
    <row r="50" spans="1:11" ht="15">
      <c r="A50" s="2" t="s">
        <v>52</v>
      </c>
      <c r="B50" s="5">
        <v>100</v>
      </c>
      <c r="C50" s="5">
        <v>96</v>
      </c>
      <c r="D50" s="5">
        <v>97</v>
      </c>
      <c r="E50" s="16">
        <f>SUM(B50,C50,D50)</f>
        <v>293</v>
      </c>
      <c r="G50" s="17" t="s">
        <v>53</v>
      </c>
      <c r="H50" s="5">
        <v>96</v>
      </c>
      <c r="I50" s="5">
        <v>86</v>
      </c>
      <c r="J50" s="5">
        <v>92</v>
      </c>
      <c r="K50" s="16">
        <f>SUM(H50,I50,J50)</f>
        <v>274</v>
      </c>
    </row>
    <row r="51" spans="1:11" ht="15">
      <c r="A51" s="3" t="s">
        <v>54</v>
      </c>
      <c r="B51" s="6">
        <v>96</v>
      </c>
      <c r="C51" s="6">
        <v>95</v>
      </c>
      <c r="D51" s="6">
        <v>93</v>
      </c>
      <c r="E51" s="16">
        <f>SUM(B51,C51,D51)</f>
        <v>284</v>
      </c>
      <c r="G51" s="18" t="s">
        <v>55</v>
      </c>
      <c r="H51" s="6">
        <v>95</v>
      </c>
      <c r="I51" s="6">
        <v>84</v>
      </c>
      <c r="J51" s="6">
        <v>88</v>
      </c>
      <c r="K51" s="16">
        <f>SUM(H51,I51,J51)</f>
        <v>267</v>
      </c>
    </row>
    <row r="52" spans="1:11" ht="15">
      <c r="A52" s="3" t="s">
        <v>56</v>
      </c>
      <c r="B52" s="6">
        <v>99</v>
      </c>
      <c r="C52" s="6">
        <v>91</v>
      </c>
      <c r="D52" s="6">
        <v>93</v>
      </c>
      <c r="E52" s="16">
        <f>SUM(B52,C52,D52)</f>
        <v>283</v>
      </c>
      <c r="G52" s="18" t="s">
        <v>57</v>
      </c>
      <c r="H52" s="6">
        <v>93</v>
      </c>
      <c r="I52" s="6">
        <v>82</v>
      </c>
      <c r="J52" s="6">
        <v>87</v>
      </c>
      <c r="K52" s="16">
        <f>SUM(H52,I52,J52)</f>
        <v>262</v>
      </c>
    </row>
    <row r="53" spans="1:11" ht="15">
      <c r="A53" s="8" t="s">
        <v>58</v>
      </c>
      <c r="B53" s="6">
        <v>95</v>
      </c>
      <c r="C53" s="6">
        <v>93</v>
      </c>
      <c r="D53" s="6">
        <v>89</v>
      </c>
      <c r="E53" s="16">
        <f>SUM(B53,C53,D53)</f>
        <v>277</v>
      </c>
      <c r="G53" s="19" t="s">
        <v>59</v>
      </c>
      <c r="H53" s="6">
        <v>93</v>
      </c>
      <c r="I53" s="6">
        <v>79</v>
      </c>
      <c r="J53" s="6">
        <v>89</v>
      </c>
      <c r="K53" s="16">
        <f>SUM(H53,I53,J53)</f>
        <v>261</v>
      </c>
    </row>
    <row r="54" spans="1:11" ht="15.75" thickBot="1">
      <c r="A54" s="4" t="s">
        <v>60</v>
      </c>
      <c r="B54" s="7">
        <v>94</v>
      </c>
      <c r="C54" s="7">
        <v>86</v>
      </c>
      <c r="D54" s="7">
        <v>86</v>
      </c>
      <c r="E54" s="16">
        <f>SUM(B54,C54,D54)</f>
        <v>266</v>
      </c>
      <c r="G54" s="9" t="s">
        <v>61</v>
      </c>
      <c r="H54" s="7">
        <v>86</v>
      </c>
      <c r="I54" s="7">
        <v>72</v>
      </c>
      <c r="J54" s="7">
        <v>90</v>
      </c>
      <c r="K54" s="16">
        <f>SUM(H54,I54,J54)</f>
        <v>248</v>
      </c>
    </row>
    <row r="55" spans="1:11" ht="18.75" thickBot="1">
      <c r="A55" s="15" t="s">
        <v>14</v>
      </c>
      <c r="B55" s="13">
        <f>SUM(B50:B53)</f>
        <v>390</v>
      </c>
      <c r="C55" s="13">
        <f>SUM(C50:C53)</f>
        <v>375</v>
      </c>
      <c r="D55" s="13">
        <f>SUM(D50:D53)</f>
        <v>372</v>
      </c>
      <c r="E55" s="13">
        <f>SUM(E50:E53)</f>
        <v>1137</v>
      </c>
      <c r="G55" s="15" t="s">
        <v>14</v>
      </c>
      <c r="H55" s="13">
        <f>SUM(H50:H53)</f>
        <v>377</v>
      </c>
      <c r="I55" s="13">
        <f>SUM(I50:I53)</f>
        <v>331</v>
      </c>
      <c r="J55" s="13">
        <f>SUM(J50:J53)</f>
        <v>356</v>
      </c>
      <c r="K55" s="13">
        <f>SUM(K50:K53)</f>
        <v>1064</v>
      </c>
    </row>
    <row r="56" spans="1:11" ht="23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8.75" thickBot="1">
      <c r="A57" s="33" t="s">
        <v>62</v>
      </c>
      <c r="B57" s="33"/>
      <c r="C57" s="33"/>
      <c r="D57" s="33"/>
      <c r="E57" s="33"/>
      <c r="F57" s="10" t="s">
        <v>0</v>
      </c>
      <c r="G57" s="34" t="s">
        <v>63</v>
      </c>
      <c r="H57" s="34"/>
      <c r="I57" s="34"/>
      <c r="J57" s="34"/>
      <c r="K57" s="34"/>
    </row>
    <row r="58" spans="1:11" ht="18.75" thickBot="1">
      <c r="A58" s="11" t="s">
        <v>1</v>
      </c>
      <c r="B58" s="12" t="s">
        <v>2</v>
      </c>
      <c r="C58" s="12" t="s">
        <v>3</v>
      </c>
      <c r="D58" s="12" t="s">
        <v>4</v>
      </c>
      <c r="E58" s="13" t="s">
        <v>5</v>
      </c>
      <c r="G58" s="15" t="s">
        <v>1</v>
      </c>
      <c r="H58" s="12" t="s">
        <v>2</v>
      </c>
      <c r="I58" s="12" t="s">
        <v>3</v>
      </c>
      <c r="J58" s="12" t="s">
        <v>4</v>
      </c>
      <c r="K58" s="13" t="s">
        <v>5</v>
      </c>
    </row>
    <row r="59" spans="1:11" ht="15">
      <c r="A59" s="2" t="s">
        <v>64</v>
      </c>
      <c r="B59" s="5">
        <v>98</v>
      </c>
      <c r="C59" s="5">
        <v>93</v>
      </c>
      <c r="D59" s="5">
        <v>98</v>
      </c>
      <c r="E59" s="16">
        <v>289</v>
      </c>
      <c r="G59" s="17" t="s">
        <v>65</v>
      </c>
      <c r="H59" s="5">
        <v>99</v>
      </c>
      <c r="I59" s="5">
        <v>97</v>
      </c>
      <c r="J59" s="5">
        <v>96</v>
      </c>
      <c r="K59" s="16">
        <v>292</v>
      </c>
    </row>
    <row r="60" spans="1:11" ht="15">
      <c r="A60" s="3" t="s">
        <v>66</v>
      </c>
      <c r="B60" s="6">
        <v>99</v>
      </c>
      <c r="C60" s="6">
        <v>92</v>
      </c>
      <c r="D60" s="6">
        <v>98</v>
      </c>
      <c r="E60" s="16">
        <v>289</v>
      </c>
      <c r="G60" s="18" t="s">
        <v>67</v>
      </c>
      <c r="H60" s="6">
        <v>98</v>
      </c>
      <c r="I60" s="6">
        <v>94</v>
      </c>
      <c r="J60" s="6">
        <v>97</v>
      </c>
      <c r="K60" s="16">
        <v>289</v>
      </c>
    </row>
    <row r="61" spans="1:11" ht="15">
      <c r="A61" s="3" t="s">
        <v>68</v>
      </c>
      <c r="B61" s="6">
        <v>97</v>
      </c>
      <c r="C61" s="6">
        <v>92</v>
      </c>
      <c r="D61" s="6">
        <v>91</v>
      </c>
      <c r="E61" s="16">
        <v>280</v>
      </c>
      <c r="G61" s="18" t="s">
        <v>69</v>
      </c>
      <c r="H61" s="6">
        <v>97</v>
      </c>
      <c r="I61" s="6">
        <v>91</v>
      </c>
      <c r="J61" s="6">
        <v>99</v>
      </c>
      <c r="K61" s="16">
        <v>287</v>
      </c>
    </row>
    <row r="62" spans="1:11" ht="15">
      <c r="A62" s="8" t="s">
        <v>70</v>
      </c>
      <c r="B62" s="6">
        <v>98</v>
      </c>
      <c r="C62" s="6">
        <v>87</v>
      </c>
      <c r="D62" s="6">
        <v>93</v>
      </c>
      <c r="E62" s="16">
        <v>278</v>
      </c>
      <c r="G62" s="19" t="s">
        <v>71</v>
      </c>
      <c r="H62" s="6">
        <v>100</v>
      </c>
      <c r="I62" s="6">
        <v>91</v>
      </c>
      <c r="J62" s="6">
        <v>93</v>
      </c>
      <c r="K62" s="16">
        <v>284</v>
      </c>
    </row>
    <row r="63" spans="1:11" ht="15.75" thickBot="1">
      <c r="A63" s="4"/>
      <c r="B63" s="7"/>
      <c r="C63" s="7"/>
      <c r="D63" s="7"/>
      <c r="E63" s="16">
        <v>0</v>
      </c>
      <c r="G63" s="9"/>
      <c r="H63" s="7"/>
      <c r="I63" s="7"/>
      <c r="J63" s="7"/>
      <c r="K63" s="16">
        <v>0</v>
      </c>
    </row>
    <row r="64" spans="1:11" ht="18.75" thickBot="1">
      <c r="A64" s="15" t="s">
        <v>14</v>
      </c>
      <c r="B64" s="13">
        <v>392</v>
      </c>
      <c r="C64" s="13">
        <v>364</v>
      </c>
      <c r="D64" s="13">
        <v>380</v>
      </c>
      <c r="E64" s="13">
        <v>1136</v>
      </c>
      <c r="G64" s="15" t="s">
        <v>14</v>
      </c>
      <c r="H64" s="13">
        <v>394</v>
      </c>
      <c r="I64" s="13">
        <v>373</v>
      </c>
      <c r="J64" s="13">
        <v>385</v>
      </c>
      <c r="K64" s="13">
        <v>1152</v>
      </c>
    </row>
    <row r="71" spans="1:11" ht="18.75" thickBot="1">
      <c r="A71" s="30" t="s">
        <v>72</v>
      </c>
      <c r="B71" s="30"/>
      <c r="C71" s="30"/>
      <c r="D71" s="30"/>
      <c r="E71" s="30"/>
      <c r="F71" s="10" t="s">
        <v>0</v>
      </c>
      <c r="G71" s="31" t="s">
        <v>73</v>
      </c>
      <c r="H71" s="31"/>
      <c r="I71" s="31"/>
      <c r="J71" s="31"/>
      <c r="K71" s="31"/>
    </row>
    <row r="72" spans="1:11" ht="18.75" thickBot="1">
      <c r="A72" s="11" t="s">
        <v>1</v>
      </c>
      <c r="B72" s="12" t="s">
        <v>2</v>
      </c>
      <c r="C72" s="12" t="s">
        <v>3</v>
      </c>
      <c r="D72" s="12" t="s">
        <v>4</v>
      </c>
      <c r="E72" s="13" t="s">
        <v>5</v>
      </c>
      <c r="G72" s="15" t="s">
        <v>1</v>
      </c>
      <c r="H72" s="12" t="s">
        <v>2</v>
      </c>
      <c r="I72" s="12" t="s">
        <v>3</v>
      </c>
      <c r="J72" s="12" t="s">
        <v>4</v>
      </c>
      <c r="K72" s="13" t="s">
        <v>5</v>
      </c>
    </row>
    <row r="73" spans="1:11" ht="15">
      <c r="A73" s="26" t="s">
        <v>74</v>
      </c>
      <c r="B73" s="5">
        <v>97</v>
      </c>
      <c r="C73" s="5">
        <v>97</v>
      </c>
      <c r="D73" s="5">
        <v>98</v>
      </c>
      <c r="E73" s="16">
        <f>SUM(B73,C73,D73)</f>
        <v>292</v>
      </c>
      <c r="G73" s="26" t="s">
        <v>75</v>
      </c>
      <c r="H73" s="5">
        <v>94</v>
      </c>
      <c r="I73" s="5">
        <v>87</v>
      </c>
      <c r="J73" s="5">
        <v>97</v>
      </c>
      <c r="K73" s="16">
        <f>SUM(H73,I73,J73)</f>
        <v>278</v>
      </c>
    </row>
    <row r="74" spans="1:11" ht="15">
      <c r="A74" s="27" t="s">
        <v>76</v>
      </c>
      <c r="B74" s="6">
        <v>96</v>
      </c>
      <c r="C74" s="6">
        <v>92</v>
      </c>
      <c r="D74" s="6">
        <v>97</v>
      </c>
      <c r="E74" s="16">
        <f>SUM(B74,C74,D74)</f>
        <v>285</v>
      </c>
      <c r="G74" s="27" t="s">
        <v>77</v>
      </c>
      <c r="H74" s="6">
        <v>96</v>
      </c>
      <c r="I74" s="6">
        <v>82</v>
      </c>
      <c r="J74" s="6">
        <v>93</v>
      </c>
      <c r="K74" s="16">
        <f>SUM(H74,I74,J74)</f>
        <v>271</v>
      </c>
    </row>
    <row r="75" spans="1:11" ht="15">
      <c r="A75" s="27" t="s">
        <v>78</v>
      </c>
      <c r="B75" s="6">
        <v>97</v>
      </c>
      <c r="C75" s="6">
        <v>91</v>
      </c>
      <c r="D75" s="6">
        <v>88</v>
      </c>
      <c r="E75" s="16">
        <f>SUM(B75,C75,D75)</f>
        <v>276</v>
      </c>
      <c r="G75" s="27" t="s">
        <v>79</v>
      </c>
      <c r="H75" s="6">
        <v>97</v>
      </c>
      <c r="I75" s="6">
        <v>83</v>
      </c>
      <c r="J75" s="6">
        <v>87</v>
      </c>
      <c r="K75" s="16">
        <f>SUM(H75,I75,J75)</f>
        <v>267</v>
      </c>
    </row>
    <row r="76" spans="1:11" ht="15">
      <c r="A76" s="21" t="s">
        <v>80</v>
      </c>
      <c r="B76" s="6">
        <v>95</v>
      </c>
      <c r="C76" s="6">
        <v>86</v>
      </c>
      <c r="D76" s="6">
        <v>93</v>
      </c>
      <c r="E76" s="16">
        <f>SUM(B76,C76,D76)</f>
        <v>274</v>
      </c>
      <c r="G76" s="21" t="s">
        <v>81</v>
      </c>
      <c r="H76" s="6">
        <v>94</v>
      </c>
      <c r="I76" s="6">
        <v>84</v>
      </c>
      <c r="J76" s="6">
        <v>89</v>
      </c>
      <c r="K76" s="16">
        <f>SUM(H76,I76,J76)</f>
        <v>267</v>
      </c>
    </row>
    <row r="77" spans="1:11" ht="15.75" thickBot="1">
      <c r="A77" s="9" t="s">
        <v>82</v>
      </c>
      <c r="B77" s="7">
        <v>92</v>
      </c>
      <c r="C77" s="7">
        <v>86</v>
      </c>
      <c r="D77" s="7">
        <v>91</v>
      </c>
      <c r="E77" s="16">
        <f>SUM(B77,C77,D77)</f>
        <v>269</v>
      </c>
      <c r="G77" s="9"/>
      <c r="H77" s="7"/>
      <c r="I77" s="7"/>
      <c r="J77" s="7"/>
      <c r="K77" s="16">
        <f>SUM(H77,I77,J77)</f>
        <v>0</v>
      </c>
    </row>
    <row r="78" spans="1:11" ht="18.75" thickBot="1">
      <c r="A78" s="15" t="s">
        <v>14</v>
      </c>
      <c r="B78" s="13">
        <f>SUM(B73:B76)</f>
        <v>385</v>
      </c>
      <c r="C78" s="13">
        <f>SUM(C73:C76)</f>
        <v>366</v>
      </c>
      <c r="D78" s="13">
        <f>SUM(D73:D76)</f>
        <v>376</v>
      </c>
      <c r="E78" s="13">
        <f>SUM(E73:E76)</f>
        <v>1127</v>
      </c>
      <c r="G78" s="15" t="s">
        <v>14</v>
      </c>
      <c r="H78" s="13">
        <f>SUM(H73:H76)</f>
        <v>381</v>
      </c>
      <c r="I78" s="13">
        <f>SUM(I73:I76)</f>
        <v>336</v>
      </c>
      <c r="J78" s="13">
        <f>SUM(J73:J76)</f>
        <v>366</v>
      </c>
      <c r="K78" s="13">
        <f>SUM(K73:K76)</f>
        <v>1083</v>
      </c>
    </row>
    <row r="79" spans="1:11" ht="23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8.75" thickBot="1">
      <c r="A80" s="30" t="s">
        <v>83</v>
      </c>
      <c r="B80" s="30"/>
      <c r="C80" s="30"/>
      <c r="D80" s="30"/>
      <c r="E80" s="30"/>
      <c r="F80" s="10" t="s">
        <v>0</v>
      </c>
      <c r="G80" s="31" t="s">
        <v>84</v>
      </c>
      <c r="H80" s="31"/>
      <c r="I80" s="31"/>
      <c r="J80" s="31"/>
      <c r="K80" s="31"/>
    </row>
    <row r="81" spans="1:11" ht="18.75" thickBot="1">
      <c r="A81" s="11" t="s">
        <v>1</v>
      </c>
      <c r="B81" s="12" t="s">
        <v>2</v>
      </c>
      <c r="C81" s="12" t="s">
        <v>3</v>
      </c>
      <c r="D81" s="12" t="s">
        <v>4</v>
      </c>
      <c r="E81" s="13" t="s">
        <v>5</v>
      </c>
      <c r="G81" s="15" t="s">
        <v>1</v>
      </c>
      <c r="H81" s="12" t="s">
        <v>2</v>
      </c>
      <c r="I81" s="12" t="s">
        <v>3</v>
      </c>
      <c r="J81" s="12" t="s">
        <v>4</v>
      </c>
      <c r="K81" s="13" t="s">
        <v>5</v>
      </c>
    </row>
    <row r="82" spans="1:11" ht="15">
      <c r="A82" s="26" t="s">
        <v>85</v>
      </c>
      <c r="B82" s="5">
        <v>98</v>
      </c>
      <c r="C82" s="5">
        <v>93</v>
      </c>
      <c r="D82" s="5">
        <v>91</v>
      </c>
      <c r="E82" s="16">
        <v>282</v>
      </c>
      <c r="G82" s="26" t="s">
        <v>86</v>
      </c>
      <c r="H82" s="5">
        <v>99</v>
      </c>
      <c r="I82" s="5">
        <v>95</v>
      </c>
      <c r="J82" s="5">
        <v>98</v>
      </c>
      <c r="K82" s="16">
        <v>292</v>
      </c>
    </row>
    <row r="83" spans="1:11" ht="15">
      <c r="A83" s="27" t="s">
        <v>87</v>
      </c>
      <c r="B83" s="6">
        <v>94</v>
      </c>
      <c r="C83" s="6">
        <v>90</v>
      </c>
      <c r="D83" s="6">
        <v>96</v>
      </c>
      <c r="E83" s="16">
        <v>280</v>
      </c>
      <c r="G83" s="27" t="s">
        <v>88</v>
      </c>
      <c r="H83" s="6">
        <v>96</v>
      </c>
      <c r="I83" s="6">
        <v>93</v>
      </c>
      <c r="J83" s="6">
        <v>100</v>
      </c>
      <c r="K83" s="16">
        <v>289</v>
      </c>
    </row>
    <row r="84" spans="1:11" ht="15">
      <c r="A84" s="27" t="s">
        <v>89</v>
      </c>
      <c r="B84" s="6">
        <v>97</v>
      </c>
      <c r="C84" s="6">
        <v>90</v>
      </c>
      <c r="D84" s="6">
        <v>91</v>
      </c>
      <c r="E84" s="16">
        <v>278</v>
      </c>
      <c r="G84" s="27" t="s">
        <v>90</v>
      </c>
      <c r="H84" s="6">
        <v>97</v>
      </c>
      <c r="I84" s="6">
        <v>94</v>
      </c>
      <c r="J84" s="6">
        <v>97</v>
      </c>
      <c r="K84" s="16">
        <v>288</v>
      </c>
    </row>
    <row r="85" spans="1:11" ht="15">
      <c r="A85" s="21" t="s">
        <v>91</v>
      </c>
      <c r="B85" s="6">
        <v>94</v>
      </c>
      <c r="C85" s="6">
        <v>85</v>
      </c>
      <c r="D85" s="6">
        <v>97</v>
      </c>
      <c r="E85" s="16">
        <v>276</v>
      </c>
      <c r="G85" s="21" t="s">
        <v>92</v>
      </c>
      <c r="H85" s="6">
        <v>96</v>
      </c>
      <c r="I85" s="6">
        <v>90</v>
      </c>
      <c r="J85" s="6">
        <v>97</v>
      </c>
      <c r="K85" s="16">
        <v>283</v>
      </c>
    </row>
    <row r="86" spans="1:11" ht="15.75" thickBot="1">
      <c r="A86" s="9" t="s">
        <v>93</v>
      </c>
      <c r="B86" s="7">
        <v>94</v>
      </c>
      <c r="C86" s="7">
        <v>89</v>
      </c>
      <c r="D86" s="7">
        <v>82</v>
      </c>
      <c r="E86" s="16">
        <v>265</v>
      </c>
      <c r="G86" s="9" t="s">
        <v>94</v>
      </c>
      <c r="H86" s="7">
        <v>95</v>
      </c>
      <c r="I86" s="7">
        <v>89</v>
      </c>
      <c r="J86" s="7">
        <v>97</v>
      </c>
      <c r="K86" s="16">
        <v>281</v>
      </c>
    </row>
    <row r="87" spans="1:11" ht="18.75" thickBot="1">
      <c r="A87" s="15" t="s">
        <v>14</v>
      </c>
      <c r="B87" s="13">
        <f>SUM(B82:B85)</f>
        <v>383</v>
      </c>
      <c r="C87" s="13">
        <f>SUM(C82:C85)</f>
        <v>358</v>
      </c>
      <c r="D87" s="13">
        <f>SUM(D82:D85)</f>
        <v>375</v>
      </c>
      <c r="E87" s="13">
        <f>SUM(E82:E85)</f>
        <v>1116</v>
      </c>
      <c r="G87" s="15" t="s">
        <v>14</v>
      </c>
      <c r="H87" s="13">
        <f>SUM(H82:H85)</f>
        <v>388</v>
      </c>
      <c r="I87" s="13">
        <f>SUM(I82:I85)</f>
        <v>372</v>
      </c>
      <c r="J87" s="13">
        <f>SUM(J82:J85)</f>
        <v>392</v>
      </c>
      <c r="K87" s="13">
        <f>SUM(K82:K85)</f>
        <v>1152</v>
      </c>
    </row>
    <row r="88" spans="1:11" ht="23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8.75" thickBot="1">
      <c r="A89" s="30" t="str">
        <f>'[2]Matches'!C51</f>
        <v>East Coweta</v>
      </c>
      <c r="B89" s="30"/>
      <c r="C89" s="30"/>
      <c r="D89" s="30"/>
      <c r="E89" s="30"/>
      <c r="F89" s="10" t="s">
        <v>0</v>
      </c>
      <c r="G89" s="31" t="str">
        <f>'[2]Matches'!C55</f>
        <v>Parkview</v>
      </c>
      <c r="H89" s="31"/>
      <c r="I89" s="31"/>
      <c r="J89" s="31"/>
      <c r="K89" s="31"/>
    </row>
    <row r="90" spans="1:11" ht="18.75" thickBot="1">
      <c r="A90" s="11" t="s">
        <v>1</v>
      </c>
      <c r="B90" s="12" t="s">
        <v>2</v>
      </c>
      <c r="C90" s="12" t="s">
        <v>3</v>
      </c>
      <c r="D90" s="12" t="s">
        <v>4</v>
      </c>
      <c r="E90" s="13" t="s">
        <v>5</v>
      </c>
      <c r="G90" s="15" t="s">
        <v>1</v>
      </c>
      <c r="H90" s="12" t="s">
        <v>2</v>
      </c>
      <c r="I90" s="12" t="s">
        <v>3</v>
      </c>
      <c r="J90" s="12" t="s">
        <v>4</v>
      </c>
      <c r="K90" s="13" t="s">
        <v>5</v>
      </c>
    </row>
    <row r="91" spans="1:11" ht="15">
      <c r="A91" s="17" t="s">
        <v>95</v>
      </c>
      <c r="B91" s="5">
        <v>99</v>
      </c>
      <c r="C91" s="5">
        <v>96</v>
      </c>
      <c r="D91" s="5">
        <v>97</v>
      </c>
      <c r="E91" s="16">
        <f>SUM(B91,C91,D91)</f>
        <v>292</v>
      </c>
      <c r="G91" s="3" t="s">
        <v>96</v>
      </c>
      <c r="H91" s="5">
        <v>98</v>
      </c>
      <c r="I91" s="5">
        <v>96</v>
      </c>
      <c r="J91" s="5">
        <v>97</v>
      </c>
      <c r="K91" s="16">
        <f>SUM(H91,I91,J91)</f>
        <v>291</v>
      </c>
    </row>
    <row r="92" spans="1:11" ht="15">
      <c r="A92" s="18" t="s">
        <v>97</v>
      </c>
      <c r="B92" s="6">
        <v>97</v>
      </c>
      <c r="C92" s="6">
        <v>96</v>
      </c>
      <c r="D92" s="6">
        <v>97</v>
      </c>
      <c r="E92" s="16">
        <f>SUM(B92,C92,D92)</f>
        <v>290</v>
      </c>
      <c r="G92" s="8" t="s">
        <v>98</v>
      </c>
      <c r="H92" s="6">
        <v>97</v>
      </c>
      <c r="I92" s="6">
        <v>96</v>
      </c>
      <c r="J92" s="6">
        <v>95</v>
      </c>
      <c r="K92" s="16">
        <f>SUM(H92,I92,J92)</f>
        <v>288</v>
      </c>
    </row>
    <row r="93" spans="1:11" ht="15">
      <c r="A93" s="18" t="s">
        <v>99</v>
      </c>
      <c r="B93" s="6">
        <v>98</v>
      </c>
      <c r="C93" s="6">
        <v>94</v>
      </c>
      <c r="D93" s="6">
        <v>94</v>
      </c>
      <c r="E93" s="16">
        <f>SUM(B93,C93,D93)</f>
        <v>286</v>
      </c>
      <c r="G93" s="25" t="s">
        <v>100</v>
      </c>
      <c r="H93" s="6">
        <v>99</v>
      </c>
      <c r="I93" s="6">
        <v>90</v>
      </c>
      <c r="J93" s="6">
        <v>97</v>
      </c>
      <c r="K93" s="16">
        <f>SUM(H93,I93,J93)</f>
        <v>286</v>
      </c>
    </row>
    <row r="94" spans="1:11" ht="15">
      <c r="A94" s="19" t="s">
        <v>101</v>
      </c>
      <c r="B94" s="6">
        <v>98</v>
      </c>
      <c r="C94" s="6">
        <v>90</v>
      </c>
      <c r="D94" s="6">
        <v>97</v>
      </c>
      <c r="E94" s="16">
        <f>SUM(B94,C94,D94)</f>
        <v>285</v>
      </c>
      <c r="G94" s="8" t="s">
        <v>102</v>
      </c>
      <c r="H94" s="6">
        <v>99</v>
      </c>
      <c r="I94" s="6">
        <v>91</v>
      </c>
      <c r="J94" s="6">
        <v>96</v>
      </c>
      <c r="K94" s="16">
        <f>SUM(H94,I94,J94)</f>
        <v>286</v>
      </c>
    </row>
    <row r="95" spans="1:11" ht="15.75" thickBot="1">
      <c r="A95" s="9" t="s">
        <v>103</v>
      </c>
      <c r="B95" s="7">
        <v>100</v>
      </c>
      <c r="C95" s="7">
        <v>93</v>
      </c>
      <c r="D95" s="7">
        <v>91</v>
      </c>
      <c r="E95" s="16">
        <f>SUM(B95,C95,D95)</f>
        <v>284</v>
      </c>
      <c r="G95" s="4" t="s">
        <v>104</v>
      </c>
      <c r="H95" s="7">
        <v>95</v>
      </c>
      <c r="I95" s="7">
        <v>89</v>
      </c>
      <c r="J95" s="7">
        <v>92</v>
      </c>
      <c r="K95" s="16">
        <f>SUM(H95,I95,J95)</f>
        <v>276</v>
      </c>
    </row>
    <row r="96" spans="1:11" ht="18.75" thickBot="1">
      <c r="A96" s="15" t="s">
        <v>14</v>
      </c>
      <c r="B96" s="13">
        <f>SUM(B91:B94)</f>
        <v>392</v>
      </c>
      <c r="C96" s="13">
        <f>SUM(C91:C94)</f>
        <v>376</v>
      </c>
      <c r="D96" s="13">
        <f>SUM(D91:D94)</f>
        <v>385</v>
      </c>
      <c r="E96" s="13">
        <f>SUM(E91:E94)</f>
        <v>1153</v>
      </c>
      <c r="G96" s="15" t="s">
        <v>14</v>
      </c>
      <c r="H96" s="13">
        <f>SUM(H91:H94)</f>
        <v>393</v>
      </c>
      <c r="I96" s="13">
        <f>SUM(I91:I94)</f>
        <v>373</v>
      </c>
      <c r="J96" s="13">
        <f>SUM(J91:J94)</f>
        <v>385</v>
      </c>
      <c r="K96" s="13">
        <f>SUM(K91:K94)</f>
        <v>1151</v>
      </c>
    </row>
    <row r="97" spans="1:11" ht="24" customHeight="1">
      <c r="A97" s="28"/>
      <c r="B97" s="29"/>
      <c r="C97" s="29"/>
      <c r="D97" s="29"/>
      <c r="E97" s="29"/>
      <c r="G97" s="28"/>
      <c r="H97" s="29"/>
      <c r="I97" s="29"/>
      <c r="J97" s="29"/>
      <c r="K97" s="29"/>
    </row>
    <row r="98" spans="1:11" ht="18.75" thickBot="1">
      <c r="A98" s="30" t="s">
        <v>105</v>
      </c>
      <c r="B98" s="30"/>
      <c r="C98" s="30"/>
      <c r="D98" s="30"/>
      <c r="E98" s="30"/>
      <c r="F98" s="10" t="s">
        <v>0</v>
      </c>
      <c r="G98" s="31" t="s">
        <v>106</v>
      </c>
      <c r="H98" s="31"/>
      <c r="I98" s="31"/>
      <c r="J98" s="31"/>
      <c r="K98" s="31"/>
    </row>
    <row r="99" spans="1:11" ht="18.75" thickBot="1">
      <c r="A99" s="11" t="s">
        <v>1</v>
      </c>
      <c r="B99" s="12" t="s">
        <v>2</v>
      </c>
      <c r="C99" s="12" t="s">
        <v>3</v>
      </c>
      <c r="D99" s="12" t="s">
        <v>4</v>
      </c>
      <c r="E99" s="13" t="s">
        <v>5</v>
      </c>
      <c r="G99" s="15" t="s">
        <v>1</v>
      </c>
      <c r="H99" s="12" t="s">
        <v>2</v>
      </c>
      <c r="I99" s="12" t="s">
        <v>3</v>
      </c>
      <c r="J99" s="12" t="s">
        <v>4</v>
      </c>
      <c r="K99" s="13" t="s">
        <v>5</v>
      </c>
    </row>
    <row r="100" spans="1:11" ht="15">
      <c r="A100" s="2" t="s">
        <v>107</v>
      </c>
      <c r="B100" s="5">
        <v>98</v>
      </c>
      <c r="C100" s="5">
        <v>95</v>
      </c>
      <c r="D100" s="5">
        <v>96</v>
      </c>
      <c r="E100" s="16">
        <v>289</v>
      </c>
      <c r="G100" s="17" t="s">
        <v>108</v>
      </c>
      <c r="H100" s="5">
        <v>100</v>
      </c>
      <c r="I100" s="5">
        <v>96</v>
      </c>
      <c r="J100" s="5">
        <v>98</v>
      </c>
      <c r="K100" s="16">
        <v>294</v>
      </c>
    </row>
    <row r="101" spans="1:11" ht="15">
      <c r="A101" s="3" t="s">
        <v>109</v>
      </c>
      <c r="B101" s="6">
        <v>97</v>
      </c>
      <c r="C101" s="6">
        <v>87</v>
      </c>
      <c r="D101" s="6">
        <v>95</v>
      </c>
      <c r="E101" s="16">
        <v>279</v>
      </c>
      <c r="G101" s="18" t="s">
        <v>110</v>
      </c>
      <c r="H101" s="6">
        <v>100</v>
      </c>
      <c r="I101" s="6">
        <v>90</v>
      </c>
      <c r="J101" s="6">
        <v>97</v>
      </c>
      <c r="K101" s="16">
        <v>287</v>
      </c>
    </row>
    <row r="102" spans="1:11" ht="15">
      <c r="A102" s="3" t="s">
        <v>111</v>
      </c>
      <c r="B102" s="6">
        <v>97</v>
      </c>
      <c r="C102" s="6">
        <v>82</v>
      </c>
      <c r="D102" s="6">
        <v>93</v>
      </c>
      <c r="E102" s="16">
        <v>272</v>
      </c>
      <c r="G102" s="18" t="s">
        <v>112</v>
      </c>
      <c r="H102" s="6">
        <v>97</v>
      </c>
      <c r="I102" s="6">
        <v>97</v>
      </c>
      <c r="J102" s="6">
        <v>92</v>
      </c>
      <c r="K102" s="16">
        <v>286</v>
      </c>
    </row>
    <row r="103" spans="1:11" ht="15">
      <c r="A103" s="8" t="s">
        <v>113</v>
      </c>
      <c r="B103" s="6">
        <v>96</v>
      </c>
      <c r="C103" s="6">
        <v>82</v>
      </c>
      <c r="D103" s="6">
        <v>92</v>
      </c>
      <c r="E103" s="16">
        <v>270</v>
      </c>
      <c r="G103" s="19" t="s">
        <v>114</v>
      </c>
      <c r="H103" s="6">
        <v>92</v>
      </c>
      <c r="I103" s="6">
        <v>90</v>
      </c>
      <c r="J103" s="6">
        <v>90</v>
      </c>
      <c r="K103" s="16">
        <v>272</v>
      </c>
    </row>
    <row r="104" spans="1:11" ht="15.75" thickBot="1">
      <c r="A104" s="4" t="s">
        <v>115</v>
      </c>
      <c r="B104" s="7">
        <v>95</v>
      </c>
      <c r="C104" s="7">
        <v>81</v>
      </c>
      <c r="D104" s="7">
        <v>92</v>
      </c>
      <c r="E104" s="16">
        <v>268</v>
      </c>
      <c r="G104" s="9" t="s">
        <v>116</v>
      </c>
      <c r="H104" s="7">
        <v>97</v>
      </c>
      <c r="I104" s="7">
        <v>80</v>
      </c>
      <c r="J104" s="7">
        <v>94</v>
      </c>
      <c r="K104" s="16">
        <v>271</v>
      </c>
    </row>
    <row r="105" spans="1:11" ht="18.75" thickBot="1">
      <c r="A105" s="15" t="s">
        <v>14</v>
      </c>
      <c r="B105" s="13">
        <f>SUM(B100:B103)</f>
        <v>388</v>
      </c>
      <c r="C105" s="13">
        <f>SUM(C100:C103)</f>
        <v>346</v>
      </c>
      <c r="D105" s="13">
        <f>SUM(D100:D103)</f>
        <v>376</v>
      </c>
      <c r="E105" s="13">
        <f>SUM(E100:E103)</f>
        <v>1110</v>
      </c>
      <c r="G105" s="15" t="s">
        <v>14</v>
      </c>
      <c r="H105" s="13">
        <f>SUM(H100:H103)</f>
        <v>389</v>
      </c>
      <c r="I105" s="13">
        <f>SUM(I100:I103)</f>
        <v>373</v>
      </c>
      <c r="J105" s="13">
        <f>SUM(J100:J103)</f>
        <v>377</v>
      </c>
      <c r="K105" s="13">
        <f>SUM(K100:K103)</f>
        <v>1139</v>
      </c>
    </row>
    <row r="106" spans="1:5" ht="14.25">
      <c r="A106" s="23"/>
      <c r="B106" s="24"/>
      <c r="C106" s="24"/>
      <c r="D106" s="24"/>
      <c r="E106" s="24"/>
    </row>
    <row r="107" spans="1:11" ht="18.75" thickBot="1">
      <c r="A107" s="30" t="str">
        <f>'[2]Matches'!C43</f>
        <v>Woodward Academy</v>
      </c>
      <c r="B107" s="30"/>
      <c r="C107" s="30"/>
      <c r="D107" s="30"/>
      <c r="E107" s="30"/>
      <c r="F107" s="10" t="s">
        <v>0</v>
      </c>
      <c r="G107" s="31" t="str">
        <f>'[2]Matches'!C47</f>
        <v>St Vincent's Academy</v>
      </c>
      <c r="H107" s="31"/>
      <c r="I107" s="31"/>
      <c r="J107" s="31"/>
      <c r="K107" s="31"/>
    </row>
    <row r="108" spans="1:11" ht="18.75" thickBot="1">
      <c r="A108" s="11" t="s">
        <v>1</v>
      </c>
      <c r="B108" s="12" t="s">
        <v>2</v>
      </c>
      <c r="C108" s="12" t="s">
        <v>3</v>
      </c>
      <c r="D108" s="12" t="s">
        <v>4</v>
      </c>
      <c r="E108" s="13" t="s">
        <v>5</v>
      </c>
      <c r="G108" s="15" t="s">
        <v>1</v>
      </c>
      <c r="H108" s="12" t="s">
        <v>2</v>
      </c>
      <c r="I108" s="12" t="s">
        <v>3</v>
      </c>
      <c r="J108" s="12" t="s">
        <v>4</v>
      </c>
      <c r="K108" s="13" t="s">
        <v>5</v>
      </c>
    </row>
    <row r="109" spans="1:11" ht="15">
      <c r="A109" s="2" t="s">
        <v>117</v>
      </c>
      <c r="B109" s="5">
        <v>100</v>
      </c>
      <c r="C109" s="5">
        <v>97</v>
      </c>
      <c r="D109" s="5">
        <v>96</v>
      </c>
      <c r="E109" s="16">
        <f>SUM(B109,C109,D109)</f>
        <v>293</v>
      </c>
      <c r="G109" s="17" t="s">
        <v>118</v>
      </c>
      <c r="H109" s="5">
        <v>96</v>
      </c>
      <c r="I109" s="5">
        <v>91</v>
      </c>
      <c r="J109" s="5">
        <v>96</v>
      </c>
      <c r="K109" s="16">
        <f>SUM(H109,I109,J109)</f>
        <v>283</v>
      </c>
    </row>
    <row r="110" spans="1:11" ht="15">
      <c r="A110" s="3" t="s">
        <v>119</v>
      </c>
      <c r="B110" s="6">
        <v>99</v>
      </c>
      <c r="C110" s="6">
        <v>95</v>
      </c>
      <c r="D110" s="6">
        <v>96</v>
      </c>
      <c r="E110" s="16">
        <f>SUM(B110,C110,D110)</f>
        <v>290</v>
      </c>
      <c r="G110" s="18" t="s">
        <v>120</v>
      </c>
      <c r="H110" s="6">
        <v>99</v>
      </c>
      <c r="I110" s="6">
        <v>91</v>
      </c>
      <c r="J110" s="6">
        <v>93</v>
      </c>
      <c r="K110" s="16">
        <f>SUM(H110,I110,J110)</f>
        <v>283</v>
      </c>
    </row>
    <row r="111" spans="1:11" ht="15">
      <c r="A111" s="3" t="s">
        <v>121</v>
      </c>
      <c r="B111" s="6">
        <v>98</v>
      </c>
      <c r="C111" s="6">
        <v>91</v>
      </c>
      <c r="D111" s="6">
        <v>92</v>
      </c>
      <c r="E111" s="16">
        <f>SUM(B111,C111,D111)</f>
        <v>281</v>
      </c>
      <c r="G111" s="18" t="s">
        <v>122</v>
      </c>
      <c r="H111" s="6">
        <v>94</v>
      </c>
      <c r="I111" s="6">
        <v>91</v>
      </c>
      <c r="J111" s="6">
        <v>95</v>
      </c>
      <c r="K111" s="16">
        <f>SUM(H111,I111,J111)</f>
        <v>280</v>
      </c>
    </row>
    <row r="112" spans="1:11" ht="15">
      <c r="A112" s="8" t="s">
        <v>123</v>
      </c>
      <c r="B112" s="6">
        <v>99</v>
      </c>
      <c r="C112" s="6">
        <v>86</v>
      </c>
      <c r="D112" s="6">
        <v>95</v>
      </c>
      <c r="E112" s="16">
        <f>SUM(B112,C112,D112)</f>
        <v>280</v>
      </c>
      <c r="G112" s="19" t="s">
        <v>124</v>
      </c>
      <c r="H112" s="6">
        <v>95</v>
      </c>
      <c r="I112" s="6">
        <v>88</v>
      </c>
      <c r="J112" s="6">
        <v>90</v>
      </c>
      <c r="K112" s="16">
        <f>SUM(H112,I112,J112)</f>
        <v>273</v>
      </c>
    </row>
    <row r="113" spans="1:11" ht="15.75" thickBot="1">
      <c r="A113" s="4" t="s">
        <v>125</v>
      </c>
      <c r="B113" s="7">
        <v>90</v>
      </c>
      <c r="C113" s="7">
        <v>87</v>
      </c>
      <c r="D113" s="7">
        <v>95</v>
      </c>
      <c r="E113" s="16">
        <f>SUM(B113,C113,D113)</f>
        <v>272</v>
      </c>
      <c r="G113" s="9" t="s">
        <v>126</v>
      </c>
      <c r="H113" s="7">
        <v>96</v>
      </c>
      <c r="I113" s="7">
        <v>77</v>
      </c>
      <c r="J113" s="7">
        <v>87</v>
      </c>
      <c r="K113" s="16">
        <f>SUM(H113,I113,J113)</f>
        <v>260</v>
      </c>
    </row>
    <row r="114" spans="1:11" ht="18.75" thickBot="1">
      <c r="A114" s="15" t="s">
        <v>14</v>
      </c>
      <c r="B114" s="13">
        <f>SUM(B109:B112)</f>
        <v>396</v>
      </c>
      <c r="C114" s="13">
        <f>SUM(C109:C112)</f>
        <v>369</v>
      </c>
      <c r="D114" s="13">
        <f>SUM(D109:D112)</f>
        <v>379</v>
      </c>
      <c r="E114" s="13">
        <f>SUM(E109:E112)</f>
        <v>1144</v>
      </c>
      <c r="G114" s="15" t="s">
        <v>14</v>
      </c>
      <c r="H114" s="13">
        <f>SUM(H109:H112)</f>
        <v>384</v>
      </c>
      <c r="I114" s="13">
        <f>SUM(I109:I112)</f>
        <v>361</v>
      </c>
      <c r="J114" s="13">
        <f>SUM(J109:J112)</f>
        <v>374</v>
      </c>
      <c r="K114" s="13">
        <f>SUM(K109:K112)</f>
        <v>1119</v>
      </c>
    </row>
    <row r="116" spans="1:11" ht="23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</sheetData>
  <sheetProtection/>
  <mergeCells count="25">
    <mergeCell ref="A89:E89"/>
    <mergeCell ref="G89:K89"/>
    <mergeCell ref="A98:E98"/>
    <mergeCell ref="G98:K98"/>
    <mergeCell ref="A107:E107"/>
    <mergeCell ref="G107:K107"/>
    <mergeCell ref="A57:E57"/>
    <mergeCell ref="G57:K57"/>
    <mergeCell ref="A71:E71"/>
    <mergeCell ref="G71:K71"/>
    <mergeCell ref="A80:E80"/>
    <mergeCell ref="G80:K80"/>
    <mergeCell ref="A30:E30"/>
    <mergeCell ref="G30:K30"/>
    <mergeCell ref="A39:E39"/>
    <mergeCell ref="G39:K39"/>
    <mergeCell ref="A48:E48"/>
    <mergeCell ref="G48:K48"/>
    <mergeCell ref="A21:E21"/>
    <mergeCell ref="G21:K21"/>
    <mergeCell ref="A12:E12"/>
    <mergeCell ref="G12:K12"/>
    <mergeCell ref="A1:K1"/>
    <mergeCell ref="A2:E2"/>
    <mergeCell ref="G2:K2"/>
  </mergeCells>
  <conditionalFormatting sqref="K109:K113 K91:K95 E109:E113 E91:E95">
    <cfRule type="cellIs" priority="6" dxfId="0" operator="greaterThan" stopIfTrue="1">
      <formula>289</formula>
    </cfRule>
  </conditionalFormatting>
  <conditionalFormatting sqref="K32:K36 K73:K77 E32:E36 E73:E77">
    <cfRule type="cellIs" priority="5" dxfId="0" operator="greaterThan" stopIfTrue="1">
      <formula>289</formula>
    </cfRule>
  </conditionalFormatting>
  <conditionalFormatting sqref="K4:K8 E4:E8">
    <cfRule type="cellIs" priority="4" dxfId="0" operator="greaterThan" stopIfTrue="1">
      <formula>289</formula>
    </cfRule>
  </conditionalFormatting>
  <conditionalFormatting sqref="K50:K54 E50:E54">
    <cfRule type="cellIs" priority="3" dxfId="0" operator="greaterThan" stopIfTrue="1">
      <formula>289</formula>
    </cfRule>
  </conditionalFormatting>
  <conditionalFormatting sqref="E14:E18">
    <cfRule type="cellIs" priority="2" dxfId="0" operator="greaterThan" stopIfTrue="1">
      <formula>289</formula>
    </cfRule>
  </conditionalFormatting>
  <conditionalFormatting sqref="K14:K18">
    <cfRule type="cellIs" priority="1" dxfId="0" operator="greaterThan" stopIfTrue="1">
      <formula>289</formula>
    </cfRule>
  </conditionalFormatting>
  <printOptions/>
  <pageMargins left="0.7" right="0.7" top="1" bottom="1" header="0.3" footer="0.3"/>
  <pageSetup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John</cp:lastModifiedBy>
  <cp:lastPrinted>2015-03-26T01:42:45Z</cp:lastPrinted>
  <dcterms:created xsi:type="dcterms:W3CDTF">2015-03-25T20:03:00Z</dcterms:created>
  <dcterms:modified xsi:type="dcterms:W3CDTF">2015-03-26T14:40:07Z</dcterms:modified>
  <cp:category/>
  <cp:version/>
  <cp:contentType/>
  <cp:contentStatus/>
</cp:coreProperties>
</file>